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报价响应表"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<sst xmlns="http://schemas.openxmlformats.org/spreadsheetml/2006/main" count="54" uniqueCount="45">
  <si>
    <t>视频监控清单报价表</t>
  </si>
  <si>
    <t>序号</t>
  </si>
  <si>
    <t>设备名称</t>
  </si>
  <si>
    <t>参数要求</t>
  </si>
  <si>
    <t>相应品牌型号</t>
  </si>
  <si>
    <t>相应参数</t>
  </si>
  <si>
    <t>数量</t>
  </si>
  <si>
    <t>单位</t>
  </si>
  <si>
    <t>投标单价</t>
  </si>
  <si>
    <t>投标金额</t>
  </si>
  <si>
    <t>备注</t>
  </si>
  <si>
    <t>一、</t>
  </si>
  <si>
    <t>前端设备</t>
  </si>
  <si>
    <t>400万智能筒型网络摄像机</t>
  </si>
  <si>
    <t>1. 具有400万像素 CMOS传感器。
2. ★内置GPU芯片。（提供公安部授权检测机构出具的有效检验报告复印件并加盖投标人公章做为依据）
3. 内置麦克风和喇叭。（提供公安部授权检测机构出具的有效检验报告复印件并加盖投标人公章做为依据）
4. 最低照度彩色：0.001 lx，黑白:0.0001 lx，最大亮度鉴别等级（灰度等级）不小于11级。（提供公安部授权检测机构出具的有效检验报告复印件并加盖投标人公章做为依据）
5. 需支持双码流技术，主码流最高2560x1440@25fps，子码流640x480@25fps。（提供公安部授权检测机构出具的有效检验报告复印件并加盖投标人公章做为依据）
6. 在2560x1440 @ 25fps下，清晰度不小于1400TVL。（提供公安部授权检测机构出具的有效检验报告复印件并加盖投标人公章做为依据）
7. 支持H.264、H.265、MJPEG视频编码格式，其中H.264支持Baseline/Main/High Profile。（提供公安部授权检测机构出具的有效检验报告复印件并加盖投标人公章做为依据）
8. 信噪比不小于62dB。（提供公安部授权检测机构出具的有效检验报告复印件并加盖投标人公章做为依据）
9. ★具有白光补光、混合补光模式，在开启白光灯进行补光时，可输出彩色视频图像；支持自动和手动亮度调节模式，当在自动模式下,补光灯开启时，样机可跟据被摄物的距离自动调节补光灯亮度。（提供公安部授权检测机构出具的有效检验报告复印件并加盖投标人公章做为依据）
10. 支持检出两眼瞳距19像素点以上的人脸图片。（提供公安部授权检测机构出具的有效检验报告复印件并加盖投标人公章做为依据）
11. 支持最佳抓拍和快速抓拍2种人脸图片抓拍模式设置选项。（提供公安部授权检测机构出具的有效检验报告复印件并加盖投标人公章做为依据）
12. ★需具备区域入侵、越界入侵、进入区域、离开区域等功能，报警检测目标可设置为人体、车辆、人体和车辆三种类别。（提供公安部授权检测机构出具的有效检验报告复印件并加盖投标人公章做为依据）
13. 支持声音报警功能，报警声音类型不小于10种，报警音量及重复次数可设置。（提供公安部授权检测机构出具的有效检验报告复印件并加盖投标人公章做为依据）
14. ★需具备智能报警防干扰功能，当在设定的检测范围内出现光线明暗变化、篮球滚动、狗行走、树摇晃时，不触发报警。（提供公安部授权检测机构出具的有效检验报告复印件并加盖投标人公章做为依据）
15. 不低于IP67防尘防水等级。（提供公安部授权检测机构出具的有效检验报告复印件并加盖投标人公章做为依据）
16. 需支持DC12V供电，且在不小于DC12V±30%范围内变化时可以正常工作。（提供公安部授权检测机构出具的有效检验报告复印件并加盖投标人公章做为依据）</t>
  </si>
  <si>
    <t>台</t>
  </si>
  <si>
    <t>400万网络智能球机</t>
  </si>
  <si>
    <t>1. ★内置GPU芯片（提供招标公告发布前生效的公安部授权检测机构出具的有效检验报告复印件并加盖投标人公章做为依据）
2. 视频输出支持2560×1440@25fps，分辨力不小于1400TVL，红外距离可达150米（提供公安部授权检测机构出具的有效检验报告复印件并加盖投标人公章做为依据）
3. ★设备支持可见光及红外光补光，可见光夜视距离，可识别距设备100m处的人体轮廓（提供公安部授权检测机构出具的有效检验报告复印件并加盖投标人公章做为依据）
4. 支持最低照度可达彩色0.005Lux，黑白0.001Lux（提供公安部授权检测机构出具的有效检验报告复印件并加盖投标人公章做为依据）
5. 支持水平手控速度不小于160°/S，垂直速度不小于120°/S，云台定位精度为±0.1°（提供公安部授权检测机构出具的有效检验报告复印件并加盖投标人公章做为依据）
6. 水平旋转范围为360°连续旋转，垂直旋转范围为-15°~90°
7. ★支持对镜头前盖玻璃加热，去除玻璃上的冰状和水状附着物。
8. ★需具备智能分析抗干扰功能，当篮球、小狗、树叶等非人或车辆目标经过检测区域时，不会触发报警。（公安部检验报告证明）
9. ★支持快捷配置功能，可在预览画面开启/关闭“快捷配置”页面，对曝光参数、OSD、智能资源分配模式等参数进行配置，并可一键恢复为默认设置。（公安部检验报告证明）
10. ★支持像素显示功能，可实时显示监控画面上选定区域的水平像素大小和垂直像素大小。（公安部检验报告证明）
11. 支持300个预置位，可按照所设置的预置位完成不小于8条巡航路径，支持不小于4条模式路径设置，支持预置位视频冻结功能；可实现RS485接口优先或RJ45网络接口优先控制功能（提供公安部授权检测机构出具的有效检验报告复印件并加盖投标人公章做为依据）
12. 支持智能红外、透雾、强光抑制、电子防抖、数字降噪、防红外过曝功能
13. 支持区域遮盖功能，支持设置不少于24个不规则四边形区域，可设置不同颜色；支持3D定位、断电记忆功能；支持IP地址访问控制功能，支持定时抓拍或报警联动抓图上传ftp功能
14. 球机应具备本机存储功能，支持SD卡热插拔，最大支持256GB（提供公安部授权检测机构出具的有效检验报告复印件并加盖投标人公章做为依据）
15. 支持采用H.265、H.264视频编码标准，H.264编码支持Baseline/Main/High Profile，音频编码支持G.711ulaw/G.711alaw/G.726/G.722.1
16. 支持区域入侵、越界入侵、徘徊、物品移除、物品遗留、人员聚集、停车、快速移动，并联动报警
17. 具备较好的防护性能环境适应性，支持IP67，6kV防浪涌，工作温度范围可达-30℃-65℃</t>
  </si>
  <si>
    <t>400万星光级半球摄像机（核心产品）</t>
  </si>
  <si>
    <t>• 红外阵列海螺型网络摄像机，最高分辨率可达400万像素，并在此分辨率下可输出25 fps实时图像，图像更流畅
• 支持2种Smart侦测：越界侦测，区域入侵侦测
• 支持1个RJ45 10 M/100 M自适应以太网口，1个内置麦克风
• 适用于室内光线较暗或无光照环境且要求高清画质的场所，适合逆光环境
• 支持背光补偿，强光抑制，3D数字降噪，120 dB宽动态，适应不同环境
• 支持ROI感兴趣区域增强编码
• 采用高效阵列红外灯，使用寿命长，红外照射距离最远可达30 m
• 符合IP66防尘防水设计，可靠性高</t>
  </si>
  <si>
    <t>二、</t>
  </si>
  <si>
    <t>传输设备</t>
  </si>
  <si>
    <t>5口千兆POE交换机</t>
  </si>
  <si>
    <t>5口全千兆交换机</t>
  </si>
  <si>
    <t>8口千兆POE交换机</t>
  </si>
  <si>
    <t>8口全千兆交换机</t>
  </si>
  <si>
    <t>16口千兆POE交换机</t>
  </si>
  <si>
    <t>16口全千兆交换机</t>
  </si>
  <si>
    <t>三、</t>
  </si>
  <si>
    <t>中心设备</t>
  </si>
  <si>
    <t>硬盘录像机</t>
  </si>
  <si>
    <t>1.★具有≥2个HDMI接口、≥2个VGA接口、≥1个CVBS接口、≥2个RJ45 千兆网络接口；≥2个USB2.0接口、≥2个USB3.0接口、≥1个RS232接口、≥1个RS485接口（可接入RS485键盘）、≥1个eSata接口；具有≥1路音频输入接口、≥2路音频输出接口、≥16路报警输入接口、≥9路报警输出接口（其中第9路支持受控直流12V输出）、具有≥1路直流12V输出接口（12V 1A）、可内置≥9块SATA接口硬盘；（提供公安部授权检测机构出具的有效检验报告复印件并加盖投标人公章做为依据）
2.★支持最大接入带宽320Mbps，最大存储带宽320Mbps，最大转发带宽320Mbps（提供公安部授权检测机构出具的有效检验报告复印件并加盖投标人公章做为依据）
3.支持≥4通道输出，包括HDMI1、HDMI2、VGA1、VGA2，各输出口均支持显示系统主菜单，且每路均可分别进行预览、回放、配置等操作（提供公安部授权检测机构出具的有效检验报告复印件并加盖投标人公章做为依据）
4.★支持报警事件、异常事件计数提醒功能，以图标形式在监控界面上提醒用户，异常事件包括硬盘满、硬盘错误、网络断开、IP 冲突、非法访问、视频信号丢失、录像/抓图异常、IP 通道冲突、热备异常、子码流分辨率/码率超限、配件板异常、硬盘高温异常、硬盘低温异常、硬盘坏块异常、硬盘撞击异常、硬盘严重故障异常、无码流异常等（提供公安部授权检测机构出具的有效检验报告复印件并加盖投标人公章做为依据）
5.★可接入带有温度报警、烟雾报警、障碍物遮挡报警、移动报警、防拆报警、紧急报警的智慧消防摄像机进行报警联动（提供公安部授权检测机构出具的有效检验报告复印件并加盖投标人公章做为依据）
6.★支持≥4路视频流人脸识别，支持≥16路图片流人脸识别（提供公安部授权检测机构出具的有效检验报告复印件并加盖投标人公章做为依据）
7.★可实现高空抛物检测区域的隐私保护，自动过滤屏蔽区域内的抛物目标，支持设置最多8个隐私遮蔽区域；可手动预标定楼层，报警后自动匹配画面中疑似抛物的楼层信息（提供公安部授权检测机构出具的有效检验报告复印件并加盖投标人公章做为依据）
8.★支持音频设备与视频设备独立管理，支持网络拾音器的接入、校时；最大32路音频设备管理（提供公安部授权检测机构出具的有效检验报告复印件并加盖投标人公章做为依据）
9.★支持音视频动态调整组合分配功能，可将任一路音频与任一路视频组合成复合流编码（提供公安部授权检测机构出具的有效检验报告复印件并加盖投标人公章做为依据）
10.可接入≥32路高空抛物行为检测摄像机，支持在预览界面实时展示高空抛物事件轨迹并弹窗回放轨迹信息（提供公安部授权检测机构出具的有效检验报告复印件并加盖投标人公章做为依据）
11.★支持用户名与IP地址或MAC地址绑定，绑定后只允许固定IP或MAC地址的固定用户名在固定PC端进行登录操作（提供公安部授权检测机构出具的有效检验报告复印件并加盖投标人公章做为依据）
12.★安全日志支持通过日志服务器进行双备份，日志传输过程支持TLS协议传输加密，TLS版本大于等于TLS 1.2（提供公安部授权检测机构出具的有效检验报告复印件并加盖投标人公章做为依据）
13.★支持周界报警过滤功能，对IPC上报的越界侦测报警和区域入侵报警进行去误报，可去除由树叶、灯光、车辆、阴影以及小动物引起的误报；最大支持32路（提供公安部授权检测机构出具的有效检验报告复印件并加盖投标人公章做为依据）
14.★人脸正对相机、人脸无遮挡等干扰情况，人脸识别准确率≥99%（提供公安部授权检测机构出具的有效检验报告复印件并加盖投标人公章做为依据）
★采用单人戴口罩正脸依次循环通行进行试验，试验人员数量不小于5人，通过速度不小于1m/s，人员通过间隔时间不大于1s，戴口罩人脸检出率不低于99%（提供招公安部授权检测机构出具的有效检验报告复印件并加盖投标人公章做为依据）</t>
  </si>
  <si>
    <t>监控专用硬盘</t>
  </si>
  <si>
    <t>7200转.3.5英寸 4TB</t>
  </si>
  <si>
    <t>块</t>
  </si>
  <si>
    <t>24口核心交换机</t>
  </si>
  <si>
    <t>交换容量：336Gbps  包转发率：51Mpps
 24个千兆电口，4个千兆/百兆SFP光口</t>
  </si>
  <si>
    <t>监视器</t>
  </si>
  <si>
    <t>显示尺寸 50 inch
屏幕可视区域 1095.84 mm × 616.41 mm
物理分辨率 3840 × 2160
背光源类型 D-LED
像素间距 0.2854 mm (H) × 0.2854 mm (V)
亮度 300 cd/m²
可视角 178° (H) / 178° (V)
色深度 10bit, 1.07G
对比度 5000:1
响应时间 9.5 ms
刷新率 60 Hz
表面处理 Haze 25%, 2H
连续使用时间 7 × 16 H
色域 72% NTSC                                                                         音视频输入接口HDMI2.0 × 3
音视频输出接口LINE OUT × 1
数据传输接口 USB2.0 × 1 
控制接口 RS232 IN × 1, RS232 OUT × 1</t>
  </si>
  <si>
    <t>机柜</t>
  </si>
  <si>
    <t>600*600*22U</t>
  </si>
  <si>
    <t>辅材、设计、安装</t>
  </si>
  <si>
    <t>包含安装所需的所有材料但不限于设计费、布线施工费、安装费、光纤线、网络线、支架、墙体修复等所有费用。</t>
  </si>
  <si>
    <t>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</si>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</sst>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2"/>
      <name val="宋体"/>
      <charset val="134"/>
    </font>
    <font>
      <b/>
      <sz val="16"/>
      <name val="宋体"/>
      <charset val="134"/>
    </font>
    <font>
      <b/>
      <sz val="10"/>
      <name val="宋体"/>
      <charset val="134"/>
    </font>
    <font>
      <sz val="10"/>
      <name val="宋体"/>
      <charset val="134"/>
    </font>
    <font>
      <sz val="10"/>
      <color theme="1"/>
      <name val="宋体"/>
      <charset val="134"/>
    </font>
    <font>
      <sz val="12"/>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b/>
      <sz val="11"/>
      <color indexed="52"/>
      <name val="Tahoma"/>
      <charset val="134"/>
    </font>
    <font>
      <sz val="10"/>
      <name val="Arial"/>
      <charset val="134"/>
    </font>
    <font>
      <sz val="12"/>
      <name val="Times New Roman"/>
      <charset val="134"/>
    </font>
    <font>
      <b/>
      <sz val="11"/>
      <color indexed="63"/>
      <name val="Tahoma"/>
      <charset val="134"/>
    </font>
    <font>
      <sz val="11"/>
      <color indexed="60"/>
      <name val="Tahoma"/>
      <charset val="134"/>
    </font>
    <font>
      <b/>
      <sz val="13"/>
      <color indexed="56"/>
      <name val="Tahoma"/>
      <charset val="134"/>
    </font>
    <font>
      <sz val="11"/>
      <color indexed="9"/>
      <name val="Tahoma"/>
      <charset val="134"/>
    </font>
    <font>
      <b/>
      <sz val="15"/>
      <color indexed="56"/>
      <name val="Tahoma"/>
      <charset val="134"/>
    </font>
    <font>
      <b/>
      <sz val="11"/>
      <color indexed="56"/>
      <name val="Tahoma"/>
      <charset val="134"/>
    </font>
    <font>
      <b/>
      <sz val="18"/>
      <color indexed="56"/>
      <name val="宋体"/>
      <charset val="134"/>
    </font>
    <font>
      <sz val="11"/>
      <color indexed="20"/>
      <name val="Tahoma"/>
      <charset val="134"/>
    </font>
    <font>
      <sz val="11"/>
      <color indexed="8"/>
      <name val="宋体"/>
      <charset val="134"/>
    </font>
    <font>
      <u/>
      <sz val="12"/>
      <color indexed="12"/>
      <name val="宋体"/>
      <charset val="134"/>
    </font>
    <font>
      <sz val="11"/>
      <color indexed="17"/>
      <name val="Tahoma"/>
      <charset val="134"/>
    </font>
    <font>
      <b/>
      <sz val="11"/>
      <color indexed="8"/>
      <name val="Tahoma"/>
      <charset val="134"/>
    </font>
    <font>
      <b/>
      <sz val="11"/>
      <color indexed="9"/>
      <name val="Tahoma"/>
      <charset val="134"/>
    </font>
    <font>
      <i/>
      <sz val="11"/>
      <color indexed="23"/>
      <name val="Tahoma"/>
      <charset val="134"/>
    </font>
    <font>
      <sz val="11"/>
      <color indexed="10"/>
      <name val="Tahoma"/>
      <charset val="134"/>
    </font>
    <font>
      <sz val="11"/>
      <color indexed="52"/>
      <name val="Tahoma"/>
      <charset val="134"/>
    </font>
    <font>
      <sz val="11"/>
      <color indexed="62"/>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1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11" applyNumberFormat="0" applyAlignment="0" applyProtection="0">
      <alignment vertical="center"/>
    </xf>
    <xf numFmtId="0" fontId="28" fillId="0" borderId="0"/>
    <xf numFmtId="0" fontId="29" fillId="0" borderId="0"/>
    <xf numFmtId="0" fontId="29" fillId="0" borderId="0"/>
    <xf numFmtId="0" fontId="0" fillId="0" borderId="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176" fontId="0" fillId="0" borderId="0" applyFont="0" applyFill="0" applyBorder="0" applyAlignment="0" applyProtection="0"/>
    <xf numFmtId="0" fontId="30" fillId="34" borderId="12" applyNumberFormat="0" applyAlignment="0" applyProtection="0">
      <alignment vertical="center"/>
    </xf>
    <xf numFmtId="0" fontId="31" fillId="38" borderId="0" applyNumberFormat="0" applyBorder="0" applyAlignment="0" applyProtection="0">
      <alignment vertical="center"/>
    </xf>
    <xf numFmtId="0" fontId="29" fillId="0" borderId="0"/>
    <xf numFmtId="0" fontId="32" fillId="0" borderId="13" applyNumberFormat="0" applyFill="0" applyAlignment="0" applyProtection="0">
      <alignment vertical="center"/>
    </xf>
    <xf numFmtId="0" fontId="0" fillId="0" borderId="0"/>
    <xf numFmtId="0" fontId="0" fillId="0" borderId="0"/>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0" fillId="0" borderId="0">
      <alignment vertical="center"/>
    </xf>
    <xf numFmtId="0" fontId="26" fillId="35"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3" borderId="0" applyNumberFormat="0" applyBorder="0" applyAlignment="0" applyProtection="0">
      <alignment vertical="center"/>
    </xf>
    <xf numFmtId="0" fontId="26" fillId="36" borderId="0" applyNumberFormat="0" applyBorder="0" applyAlignment="0" applyProtection="0">
      <alignment vertical="center"/>
    </xf>
    <xf numFmtId="0" fontId="26" fillId="44" borderId="0" applyNumberFormat="0" applyBorder="0" applyAlignment="0" applyProtection="0">
      <alignment vertical="center"/>
    </xf>
    <xf numFmtId="0" fontId="33" fillId="45" borderId="0" applyNumberFormat="0" applyBorder="0" applyAlignment="0" applyProtection="0">
      <alignment vertical="center"/>
    </xf>
    <xf numFmtId="0" fontId="0" fillId="0" borderId="0"/>
    <xf numFmtId="0" fontId="33" fillId="37" borderId="0" applyNumberFormat="0" applyBorder="0" applyAlignment="0" applyProtection="0">
      <alignment vertical="center"/>
    </xf>
    <xf numFmtId="0" fontId="33" fillId="43" borderId="0" applyNumberFormat="0" applyBorder="0" applyAlignment="0" applyProtection="0">
      <alignment vertical="center"/>
    </xf>
    <xf numFmtId="0" fontId="33" fillId="46"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2" fontId="0" fillId="0" borderId="0" applyFill="0">
      <alignment horizontal="center"/>
    </xf>
    <xf numFmtId="9" fontId="0" fillId="0" borderId="0" applyFont="0" applyFill="0" applyBorder="0" applyAlignment="0" applyProtection="0">
      <alignment vertical="center"/>
    </xf>
    <xf numFmtId="9" fontId="0" fillId="0" borderId="0" applyFont="0" applyFill="0" applyBorder="0" applyAlignment="0" applyProtection="0"/>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39" borderId="0" applyNumberFormat="0" applyBorder="0" applyAlignment="0" applyProtection="0">
      <alignment vertical="center"/>
    </xf>
    <xf numFmtId="0" fontId="0" fillId="0" borderId="0"/>
    <xf numFmtId="0" fontId="38" fillId="0" borderId="0">
      <alignment vertical="center"/>
    </xf>
    <xf numFmtId="0" fontId="38" fillId="0" borderId="0">
      <alignment vertical="center"/>
    </xf>
    <xf numFmtId="0" fontId="0" fillId="0" borderId="0">
      <alignment vertical="center"/>
    </xf>
    <xf numFmtId="0" fontId="0" fillId="0" borderId="0"/>
    <xf numFmtId="0" fontId="38" fillId="0" borderId="0">
      <alignment vertical="center"/>
    </xf>
    <xf numFmtId="0" fontId="39" fillId="0" borderId="0" applyNumberFormat="0" applyFill="0" applyBorder="0" applyAlignment="0" applyProtection="0">
      <alignment vertical="top"/>
      <protection locked="0"/>
    </xf>
    <xf numFmtId="0" fontId="40" fillId="40" borderId="0" applyNumberFormat="0" applyBorder="0" applyAlignment="0" applyProtection="0">
      <alignment vertical="center"/>
    </xf>
    <xf numFmtId="0" fontId="41" fillId="0" borderId="16" applyNumberFormat="0" applyFill="0" applyAlignment="0" applyProtection="0">
      <alignment vertical="center"/>
    </xf>
    <xf numFmtId="176" fontId="0" fillId="0" borderId="0" applyFont="0" applyFill="0" applyBorder="0" applyAlignment="0" applyProtection="0">
      <alignment vertical="center"/>
    </xf>
    <xf numFmtId="0" fontId="42" fillId="49" borderId="17" applyNumberForma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33" fillId="50"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3" fillId="46" borderId="0" applyNumberFormat="0" applyBorder="0" applyAlignment="0" applyProtection="0">
      <alignment vertical="center"/>
    </xf>
    <xf numFmtId="0" fontId="33" fillId="47" borderId="0" applyNumberFormat="0" applyBorder="0" applyAlignment="0" applyProtection="0">
      <alignment vertical="center"/>
    </xf>
    <xf numFmtId="0" fontId="33" fillId="53" borderId="0" applyNumberFormat="0" applyBorder="0" applyAlignment="0" applyProtection="0">
      <alignment vertical="center"/>
    </xf>
    <xf numFmtId="0" fontId="46" fillId="42" borderId="11" applyNumberFormat="0" applyAlignment="0" applyProtection="0">
      <alignment vertical="center"/>
    </xf>
    <xf numFmtId="0" fontId="29" fillId="0" borderId="0"/>
    <xf numFmtId="0" fontId="0" fillId="54" borderId="19" applyNumberFormat="0" applyFont="0" applyAlignment="0" applyProtection="0">
      <alignment vertical="center"/>
    </xf>
  </cellStyleXfs>
  <cellXfs count="25">
    <xf numFmtId="0" fontId="0" fillId="0" borderId="0" xfId="0">
      <alignment vertical="center"/>
    </xf>
    <xf numFmtId="0" fontId="1" fillId="0" borderId="1" xfId="89" applyFont="1" applyFill="1" applyBorder="1" applyAlignment="1">
      <alignment horizontal="center" vertical="center"/>
    </xf>
    <xf numFmtId="0" fontId="1" fillId="0" borderId="1" xfId="89" applyFont="1" applyFill="1" applyBorder="1" applyAlignment="1">
      <alignment horizontal="left" vertical="center"/>
    </xf>
    <xf numFmtId="177" fontId="1" fillId="0" borderId="1" xfId="89" applyNumberFormat="1" applyFont="1" applyFill="1" applyBorder="1" applyAlignment="1">
      <alignment horizontal="center" vertical="center"/>
    </xf>
    <xf numFmtId="0" fontId="2" fillId="0" borderId="2" xfId="89" applyFont="1" applyBorder="1" applyAlignment="1">
      <alignment horizontal="center" vertical="center"/>
    </xf>
    <xf numFmtId="0" fontId="2" fillId="0" borderId="2" xfId="89" applyFont="1" applyBorder="1" applyAlignment="1">
      <alignment horizontal="center" vertical="center" wrapText="1"/>
    </xf>
    <xf numFmtId="0" fontId="2" fillId="0" borderId="2" xfId="89" applyNumberFormat="1" applyFont="1" applyBorder="1" applyAlignment="1">
      <alignment horizontal="center" vertical="center" wrapText="1"/>
    </xf>
    <xf numFmtId="177" fontId="2" fillId="0" borderId="2" xfId="89" applyNumberFormat="1" applyFont="1" applyBorder="1" applyAlignment="1">
      <alignment horizontal="center" vertical="center"/>
    </xf>
    <xf numFmtId="0" fontId="2" fillId="0" borderId="2" xfId="89" applyNumberFormat="1" applyFont="1" applyBorder="1" applyAlignment="1">
      <alignment horizontal="left" vertical="center" wrapText="1"/>
    </xf>
    <xf numFmtId="0" fontId="3" fillId="0" borderId="1" xfId="89" applyFont="1" applyBorder="1" applyAlignment="1">
      <alignment horizontal="center" vertical="center"/>
    </xf>
    <xf numFmtId="0" fontId="4" fillId="0" borderId="1" xfId="89" applyFont="1" applyBorder="1" applyAlignment="1">
      <alignment horizontal="center" vertical="center" wrapText="1"/>
    </xf>
    <xf numFmtId="0" fontId="3" fillId="0" borderId="1" xfId="89" applyNumberFormat="1" applyFont="1" applyBorder="1" applyAlignment="1">
      <alignment horizontal="left" vertical="center" wrapText="1"/>
    </xf>
    <xf numFmtId="177" fontId="3" fillId="0" borderId="1" xfId="89" applyNumberFormat="1" applyFont="1" applyBorder="1" applyAlignment="1">
      <alignment horizontal="center" vertical="center"/>
    </xf>
    <xf numFmtId="0" fontId="3" fillId="0" borderId="1" xfId="89" applyFont="1" applyBorder="1" applyAlignment="1">
      <alignment horizontal="center" vertical="center" wrapText="1"/>
    </xf>
    <xf numFmtId="0" fontId="2" fillId="0" borderId="1" xfId="89" applyFont="1" applyBorder="1" applyAlignment="1">
      <alignment horizontal="center" vertical="center"/>
    </xf>
    <xf numFmtId="0" fontId="2" fillId="0" borderId="1" xfId="89" applyFont="1" applyBorder="1" applyAlignment="1">
      <alignment horizontal="center" vertical="center" wrapText="1"/>
    </xf>
    <xf numFmtId="0" fontId="2" fillId="0" borderId="1" xfId="89" applyNumberFormat="1" applyFont="1" applyBorder="1" applyAlignment="1">
      <alignment horizontal="left" vertical="center" wrapText="1"/>
    </xf>
    <xf numFmtId="177" fontId="2" fillId="0" borderId="1" xfId="89"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center" vertical="center"/>
    </xf>
    <xf numFmtId="0" fontId="2" fillId="0" borderId="2" xfId="89" applyFont="1" applyFill="1" applyBorder="1" applyAlignment="1">
      <alignment horizontal="center" vertical="center"/>
    </xf>
    <xf numFmtId="0" fontId="3" fillId="0" borderId="1" xfId="0" applyFont="1" applyBorder="1">
      <alignment vertical="center"/>
    </xf>
    <xf numFmtId="0" fontId="2" fillId="0" borderId="1" xfId="89" applyFont="1" applyFill="1" applyBorder="1" applyAlignment="1">
      <alignment horizontal="center" vertical="center"/>
    </xf>
    <xf numFmtId="0" fontId="5" fillId="0" borderId="1" xfId="0" applyFont="1" applyBorder="1">
      <alignment vertical="center"/>
    </xf>
  </cellXfs>
  <cellStyles count="1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鹎%U龡&amp;H?_x0008_e_x0005_9_x0006__x0007__x0001__x0001_" xfId="51"/>
    <cellStyle name="_ET_STYLE_NoName_00_" xfId="52"/>
    <cellStyle name="0,0_x000d__x000a_NA_x000d__x000a_" xfId="53"/>
    <cellStyle name="0,0_x000d__x000a_NA_x000d__x000a_ 2 2" xfId="54"/>
    <cellStyle name="40% - 强调文字颜色 4 2" xfId="55"/>
    <cellStyle name="40% - 强调文字颜色 1 2" xfId="56"/>
    <cellStyle name="40% - 强调文字颜色 2 2" xfId="57"/>
    <cellStyle name="货币 24" xfId="58"/>
    <cellStyle name="输出 2" xfId="59"/>
    <cellStyle name="适中 2" xfId="60"/>
    <cellStyle name=" 1" xfId="61"/>
    <cellStyle name="标题 2 2" xfId="62"/>
    <cellStyle name="0,0_x000d__x000a_NA_x000d__x000a_ 2" xfId="63"/>
    <cellStyle name="0,0_x000d__x000a_NA_x000d__x000a__2014.3.13霞浦智能化系统与安防工程预算" xfId="64"/>
    <cellStyle name="20% - 强调文字颜色 2 2" xfId="65"/>
    <cellStyle name="20% - 强调文字颜色 3 2" xfId="66"/>
    <cellStyle name="常规 3" xfId="67"/>
    <cellStyle name="20% - 强调文字颜色 4 2" xfId="68"/>
    <cellStyle name="20% - 强调文字颜色 5 2" xfId="69"/>
    <cellStyle name="20% - 强调文字颜色 6 2" xfId="70"/>
    <cellStyle name="40% - 强调文字颜色 3 2" xfId="71"/>
    <cellStyle name="40% - 强调文字颜色 5 2" xfId="72"/>
    <cellStyle name="40% - 强调文字颜色 6 2" xfId="73"/>
    <cellStyle name="60% - 强调文字颜色 1 2" xfId="74"/>
    <cellStyle name="常规 5" xfId="75"/>
    <cellStyle name="60% - 强调文字颜色 2 2" xfId="76"/>
    <cellStyle name="60% - 强调文字颜色 3 2" xfId="77"/>
    <cellStyle name="60% - 强调文字颜色 4 2" xfId="78"/>
    <cellStyle name="60% - 强调文字颜色 5 2" xfId="79"/>
    <cellStyle name="60% - 强调文字颜色 6 2" xfId="80"/>
    <cellStyle name="AutoFormat Options" xfId="81"/>
    <cellStyle name="百分比 2" xfId="82"/>
    <cellStyle name="百分比 3" xfId="83"/>
    <cellStyle name="标题 1 2" xfId="84"/>
    <cellStyle name="标题 3 2" xfId="85"/>
    <cellStyle name="标题 4 2" xfId="86"/>
    <cellStyle name="标题 5" xfId="87"/>
    <cellStyle name="差 2" xfId="88"/>
    <cellStyle name="常规 2" xfId="89"/>
    <cellStyle name="常规 2 2" xfId="90"/>
    <cellStyle name="常规 2_(650线优惠价)鼎鑫创意园智能化总汇报价表7-14" xfId="91"/>
    <cellStyle name="常规 3 2" xfId="92"/>
    <cellStyle name="常规 4" xfId="93"/>
    <cellStyle name="常规 67_2014.3.13霞浦智能化系统与安防工程预算_2014.6.13弱电智能化系统汇总 _2014.6.14会议系统及公共广播配置清单 (1)" xfId="94"/>
    <cellStyle name="超链接 2" xfId="95"/>
    <cellStyle name="好 2" xfId="96"/>
    <cellStyle name="汇总 2" xfId="97"/>
    <cellStyle name="货币 2" xfId="98"/>
    <cellStyle name="检查单元格 2" xfId="99"/>
    <cellStyle name="解释性文本 2" xfId="100"/>
    <cellStyle name="警告文本 2" xfId="101"/>
    <cellStyle name="链接单元格 2" xfId="102"/>
    <cellStyle name="强调文字颜色 1 2" xfId="103"/>
    <cellStyle name="强调文字颜色 2 2" xfId="104"/>
    <cellStyle name="强调文字颜色 3 2" xfId="105"/>
    <cellStyle name="强调文字颜色 4 2" xfId="106"/>
    <cellStyle name="强调文字颜色 5 2" xfId="107"/>
    <cellStyle name="强调文字颜色 6 2" xfId="108"/>
    <cellStyle name="输入 2" xfId="109"/>
    <cellStyle name="样式 1" xfId="110"/>
    <cellStyle name="注释 2" xfId="11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A1" sqref="A1:J1"/>
    </sheetView>
  </sheetViews>
  <sheetFormatPr defaultColWidth="9" defaultRowHeight="15.75"/>
  <cols>
    <col min="1" max="1" width="4.125" customWidth="1"/>
    <col min="2" max="2" width="11.05" customWidth="1"/>
    <col min="3" max="3" width="50.75" customWidth="1"/>
    <col min="4" max="4" width="13.625" customWidth="1"/>
    <col min="5" max="5" width="32.0666666666667" customWidth="1"/>
    <col min="6" max="7" width="4.875" customWidth="1"/>
    <col min="8" max="8" width="9.875" customWidth="1"/>
    <col min="9" max="9" width="9.25" customWidth="1"/>
    <col min="10" max="10" width="5.85833333333333" customWidth="1"/>
  </cols>
  <sheetData>
    <row r="1" ht="20.25" spans="1:10">
      <c r="A1" s="1" t="s">
        <v>0</v>
      </c>
      <c r="B1" s="1"/>
      <c r="C1" s="2"/>
      <c r="D1" s="2"/>
      <c r="E1" s="2"/>
      <c r="F1" s="1"/>
      <c r="G1" s="1"/>
      <c r="H1" s="3"/>
      <c r="I1" s="3"/>
      <c r="J1" s="1"/>
    </row>
    <row r="2" spans="1:10">
      <c r="A2" s="4" t="s">
        <v>1</v>
      </c>
      <c r="B2" s="5" t="s">
        <v>2</v>
      </c>
      <c r="C2" s="6" t="s">
        <v>3</v>
      </c>
      <c r="D2" s="6" t="s">
        <v>4</v>
      </c>
      <c r="E2" s="6" t="s">
        <v>5</v>
      </c>
      <c r="F2" s="4" t="s">
        <v>6</v>
      </c>
      <c r="G2" s="4" t="s">
        <v>7</v>
      </c>
      <c r="H2" s="7" t="s">
        <v>8</v>
      </c>
      <c r="I2" s="7" t="s">
        <v>9</v>
      </c>
      <c r="J2" s="21" t="s">
        <v>10</v>
      </c>
    </row>
    <row r="3" spans="1:10">
      <c r="A3" s="4" t="s">
        <v>11</v>
      </c>
      <c r="B3" s="5" t="s">
        <v>12</v>
      </c>
      <c r="C3" s="8"/>
      <c r="D3" s="8"/>
      <c r="E3" s="8"/>
      <c r="F3" s="4"/>
      <c r="G3" s="4"/>
      <c r="H3" s="7"/>
      <c r="I3" s="7"/>
      <c r="J3" s="21"/>
    </row>
    <row r="4" ht="409.5" spans="1:10">
      <c r="A4" s="9">
        <v>1</v>
      </c>
      <c r="B4" s="10" t="s">
        <v>13</v>
      </c>
      <c r="C4" s="11" t="s">
        <v>14</v>
      </c>
      <c r="D4" s="11"/>
      <c r="E4" s="11"/>
      <c r="F4" s="9">
        <v>10</v>
      </c>
      <c r="G4" s="9" t="s">
        <v>15</v>
      </c>
      <c r="H4" s="12"/>
      <c r="I4" s="12">
        <f t="shared" ref="I4:I6" si="0">F4*H4</f>
        <v>0</v>
      </c>
      <c r="J4" s="22"/>
    </row>
    <row r="5" ht="409.5" spans="1:10">
      <c r="A5" s="9">
        <v>2</v>
      </c>
      <c r="B5" s="10" t="s">
        <v>16</v>
      </c>
      <c r="C5" s="11" t="s">
        <v>17</v>
      </c>
      <c r="D5" s="11"/>
      <c r="E5" s="11"/>
      <c r="F5" s="9">
        <v>2</v>
      </c>
      <c r="G5" s="9" t="s">
        <v>15</v>
      </c>
      <c r="H5" s="12"/>
      <c r="I5" s="12">
        <f t="shared" si="0"/>
        <v>0</v>
      </c>
      <c r="J5" s="22"/>
    </row>
    <row r="6" ht="140.25" spans="1:10">
      <c r="A6" s="9">
        <v>3</v>
      </c>
      <c r="B6" s="10" t="s">
        <v>18</v>
      </c>
      <c r="C6" s="11" t="s">
        <v>19</v>
      </c>
      <c r="D6" s="11"/>
      <c r="E6" s="11"/>
      <c r="F6" s="9">
        <v>18</v>
      </c>
      <c r="G6" s="9" t="s">
        <v>15</v>
      </c>
      <c r="H6" s="12"/>
      <c r="I6" s="12">
        <f t="shared" si="0"/>
        <v>0</v>
      </c>
      <c r="J6" s="22"/>
    </row>
    <row r="7" spans="1:10">
      <c r="A7" s="4" t="s">
        <v>20</v>
      </c>
      <c r="B7" s="5" t="s">
        <v>21</v>
      </c>
      <c r="C7" s="8"/>
      <c r="D7" s="8"/>
      <c r="E7" s="8"/>
      <c r="F7" s="4"/>
      <c r="G7" s="4"/>
      <c r="H7" s="7"/>
      <c r="I7" s="7"/>
      <c r="J7" s="21"/>
    </row>
    <row r="8" ht="25.5" spans="1:10">
      <c r="A8" s="9">
        <v>6</v>
      </c>
      <c r="B8" s="13" t="s">
        <v>22</v>
      </c>
      <c r="C8" s="11" t="s">
        <v>23</v>
      </c>
      <c r="D8" s="11"/>
      <c r="E8" s="11"/>
      <c r="F8" s="9">
        <v>3</v>
      </c>
      <c r="G8" s="9" t="s">
        <v>15</v>
      </c>
      <c r="H8" s="12"/>
      <c r="I8" s="12">
        <f t="shared" ref="I8:I10" si="1">F8*H8</f>
        <v>0</v>
      </c>
      <c r="J8" s="22"/>
    </row>
    <row r="9" ht="25.5" spans="1:10">
      <c r="A9" s="9">
        <v>7</v>
      </c>
      <c r="B9" s="13" t="s">
        <v>24</v>
      </c>
      <c r="C9" s="11" t="s">
        <v>25</v>
      </c>
      <c r="D9" s="11"/>
      <c r="E9" s="11"/>
      <c r="F9" s="9">
        <v>3</v>
      </c>
      <c r="G9" s="9" t="s">
        <v>15</v>
      </c>
      <c r="H9" s="12"/>
      <c r="I9" s="12">
        <f t="shared" si="1"/>
        <v>0</v>
      </c>
      <c r="J9" s="22"/>
    </row>
    <row r="10" ht="25.5" spans="1:10">
      <c r="A10" s="9">
        <v>8</v>
      </c>
      <c r="B10" s="13" t="s">
        <v>26</v>
      </c>
      <c r="C10" s="11" t="s">
        <v>27</v>
      </c>
      <c r="D10" s="11"/>
      <c r="E10" s="11"/>
      <c r="F10" s="9">
        <v>2</v>
      </c>
      <c r="G10" s="9" t="s">
        <v>15</v>
      </c>
      <c r="H10" s="12"/>
      <c r="I10" s="12">
        <f t="shared" si="1"/>
        <v>0</v>
      </c>
      <c r="J10" s="22"/>
    </row>
    <row r="11" spans="1:10">
      <c r="A11" s="14" t="s">
        <v>28</v>
      </c>
      <c r="B11" s="15" t="s">
        <v>29</v>
      </c>
      <c r="C11" s="16"/>
      <c r="D11" s="16"/>
      <c r="E11" s="16"/>
      <c r="F11" s="14"/>
      <c r="G11" s="14"/>
      <c r="H11" s="17"/>
      <c r="I11" s="17"/>
      <c r="J11" s="23"/>
    </row>
    <row r="12" ht="409.5" spans="1:10">
      <c r="A12" s="9">
        <v>9</v>
      </c>
      <c r="B12" s="10" t="s">
        <v>30</v>
      </c>
      <c r="C12" s="11" t="s">
        <v>31</v>
      </c>
      <c r="D12" s="11"/>
      <c r="E12" s="11"/>
      <c r="F12" s="9">
        <v>2</v>
      </c>
      <c r="G12" s="9" t="s">
        <v>15</v>
      </c>
      <c r="H12" s="12"/>
      <c r="I12" s="12">
        <f t="shared" ref="I12:I17" si="2">F12*H12</f>
        <v>0</v>
      </c>
      <c r="J12" s="22"/>
    </row>
    <row r="13" spans="1:10">
      <c r="A13" s="9">
        <v>10</v>
      </c>
      <c r="B13" s="10" t="s">
        <v>32</v>
      </c>
      <c r="C13" s="11" t="s">
        <v>33</v>
      </c>
      <c r="D13" s="11"/>
      <c r="E13" s="11"/>
      <c r="F13" s="9">
        <v>12</v>
      </c>
      <c r="G13" s="9" t="s">
        <v>34</v>
      </c>
      <c r="H13" s="12"/>
      <c r="I13" s="12">
        <f t="shared" si="2"/>
        <v>0</v>
      </c>
      <c r="J13" s="22"/>
    </row>
    <row r="14" ht="25.5" spans="1:10">
      <c r="A14" s="9">
        <v>11</v>
      </c>
      <c r="B14" s="13" t="s">
        <v>35</v>
      </c>
      <c r="C14" s="11" t="s">
        <v>36</v>
      </c>
      <c r="D14" s="11"/>
      <c r="E14" s="11"/>
      <c r="F14" s="9">
        <v>1</v>
      </c>
      <c r="G14" s="9" t="s">
        <v>15</v>
      </c>
      <c r="H14" s="12"/>
      <c r="I14" s="12">
        <f t="shared" si="2"/>
        <v>0</v>
      </c>
      <c r="J14" s="22"/>
    </row>
    <row r="15" ht="229.5" spans="1:10">
      <c r="A15" s="9">
        <v>12</v>
      </c>
      <c r="B15" s="10" t="s">
        <v>37</v>
      </c>
      <c r="C15" s="11" t="s">
        <v>38</v>
      </c>
      <c r="D15" s="11"/>
      <c r="E15" s="11"/>
      <c r="F15" s="9">
        <v>2</v>
      </c>
      <c r="G15" s="9" t="s">
        <v>15</v>
      </c>
      <c r="H15" s="12"/>
      <c r="I15" s="12">
        <f t="shared" si="2"/>
        <v>0</v>
      </c>
      <c r="J15" s="22"/>
    </row>
    <row r="16" spans="1:10">
      <c r="A16" s="9">
        <v>13</v>
      </c>
      <c r="B16" s="10" t="s">
        <v>39</v>
      </c>
      <c r="C16" s="11" t="s">
        <v>40</v>
      </c>
      <c r="D16" s="11"/>
      <c r="E16" s="11"/>
      <c r="F16" s="9">
        <v>2</v>
      </c>
      <c r="G16" s="9" t="s">
        <v>15</v>
      </c>
      <c r="H16" s="12"/>
      <c r="I16" s="12">
        <f t="shared" si="2"/>
        <v>0</v>
      </c>
      <c r="J16" s="22"/>
    </row>
    <row r="17" ht="25.5" spans="1:10">
      <c r="A17" s="9">
        <v>14</v>
      </c>
      <c r="B17" s="10" t="s">
        <v>41</v>
      </c>
      <c r="C17" s="11" t="s">
        <v>42</v>
      </c>
      <c r="D17" s="11"/>
      <c r="E17" s="11"/>
      <c r="F17" s="9">
        <v>1</v>
      </c>
      <c r="G17" s="9" t="s">
        <v>43</v>
      </c>
      <c r="H17" s="12"/>
      <c r="I17" s="12">
        <f t="shared" si="2"/>
        <v>0</v>
      </c>
      <c r="J17" s="22"/>
    </row>
    <row r="18" spans="1:10">
      <c r="A18" s="9"/>
      <c r="B18" s="18" t="s">
        <v>44</v>
      </c>
      <c r="C18" s="19"/>
      <c r="D18" s="19"/>
      <c r="E18" s="19"/>
      <c r="F18" s="18"/>
      <c r="G18" s="18"/>
      <c r="H18" s="20"/>
      <c r="I18" s="12">
        <f>SUM(I4:I17)</f>
        <v>0</v>
      </c>
      <c r="J18" s="24"/>
    </row>
  </sheetData>
  <mergeCells count="1">
    <mergeCell ref="A1:J1"/>
  </mergeCells>
  <pageMargins left="0.75" right="0.75" top="1" bottom="1" header="0.5" footer="0.5"/>
  <pageSetup paperSize="9" scale="55"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报价响应表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丹</cp:lastModifiedBy>
  <dcterms:created xsi:type="dcterms:W3CDTF">2008-10-13T02:49:00Z</dcterms:created>
  <cp:lastPrinted>2015-09-08T06:36:00Z</cp:lastPrinted>
  <dcterms:modified xsi:type="dcterms:W3CDTF">2024-11-06T02:21:02Z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3DF57AE5C8794F139A5DE5EA5F84FE8F_13</vt:lpwstr>
  </property>
</Properties>
</file>